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лект-2(9)\Downloads\"/>
    </mc:Choice>
  </mc:AlternateContent>
  <bookViews>
    <workbookView xWindow="0" yWindow="0" windowWidth="19200" windowHeight="74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F138" i="1"/>
  <c r="G119" i="1"/>
  <c r="J24" i="1"/>
  <c r="J195" i="1"/>
  <c r="H195" i="1"/>
  <c r="G195" i="1"/>
  <c r="L195" i="1"/>
  <c r="H176" i="1"/>
  <c r="I176" i="1"/>
  <c r="J176" i="1"/>
  <c r="L176" i="1"/>
  <c r="J157" i="1"/>
  <c r="I157" i="1"/>
  <c r="H157" i="1"/>
  <c r="G157" i="1"/>
  <c r="J138" i="1"/>
  <c r="H138" i="1"/>
  <c r="G138" i="1"/>
  <c r="L138" i="1"/>
  <c r="H119" i="1"/>
  <c r="J119" i="1"/>
  <c r="I119" i="1"/>
  <c r="L119" i="1"/>
  <c r="J100" i="1"/>
  <c r="L100" i="1"/>
  <c r="I100" i="1"/>
  <c r="H100" i="1"/>
  <c r="G100" i="1"/>
  <c r="J81" i="1"/>
  <c r="H81" i="1"/>
  <c r="L81" i="1"/>
  <c r="G81" i="1"/>
  <c r="G62" i="1"/>
  <c r="H62" i="1"/>
  <c r="L62" i="1"/>
  <c r="J62" i="1"/>
  <c r="I62" i="1"/>
  <c r="J43" i="1"/>
  <c r="I43" i="1"/>
  <c r="H43" i="1"/>
  <c r="G43" i="1"/>
  <c r="H24" i="1"/>
  <c r="I24" i="1"/>
  <c r="L43" i="1"/>
  <c r="G24" i="1"/>
  <c r="L24" i="1"/>
  <c r="F195" i="1"/>
  <c r="F176" i="1"/>
  <c r="F157" i="1"/>
  <c r="F119" i="1"/>
  <c r="F100" i="1"/>
  <c r="F81" i="1"/>
  <c r="F62" i="1"/>
  <c r="F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<sst xmlns="http://schemas.openxmlformats.org/spreadsheetml/2006/main" count="301" uniqueCount="111">
  <si>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</si>
  <si>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</si>
  <si>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</si>
  <si>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</si>
  <si>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</si>
  <si>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</si>
  <si>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</si>
  <si>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</si>
  <si>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</si>
  <si>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</si>
  <si>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</si>
  <si>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</si>
  <si>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</si>
  <si>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</si>
  <si>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</si>
  <si>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</si>
  <si>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</si>
  <si>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</si>
  <si>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</si>
  <si>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</si>
  <si>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</si>
  <si>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</si>
  <si>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</si>
  <si>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</si>
  <si>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</si>
  <si>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</si>
  <si>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</si>
  <si>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</si>
  <si>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</si>
  <si>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</si>
  <si>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</si>
  <si>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</si>
  <si>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</si>
  <si>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</si>
  <si>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</si>
  <si>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</si>
  <si>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</si>
  <si>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</si>
  <si>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Молоко заварное</t>
  </si>
  <si>
    <t>Гуляш</t>
  </si>
  <si>
    <t>Компот из сухфруктов</t>
  </si>
  <si>
    <t>Хлеб пшеничный</t>
  </si>
  <si>
    <t>Хлеб ржаной</t>
  </si>
  <si>
    <t>Чай с лимоном</t>
  </si>
  <si>
    <t>Рыба тушеная с овощами</t>
  </si>
  <si>
    <t xml:space="preserve">Картофельное пюре </t>
  </si>
  <si>
    <t>Компот из свежих плодов</t>
  </si>
  <si>
    <t>Плов с отварным мясом</t>
  </si>
  <si>
    <t>Икра свекольная</t>
  </si>
  <si>
    <t>Макаронные изделия отварные</t>
  </si>
  <si>
    <t>Чай с сахаром</t>
  </si>
  <si>
    <t>Батон</t>
  </si>
  <si>
    <t>Суп картофельный с рыбными консервами</t>
  </si>
  <si>
    <t>Салат из морской капусты</t>
  </si>
  <si>
    <t>Каша гречневая рассыпчатая</t>
  </si>
  <si>
    <t>Кисель из свежих ягод</t>
  </si>
  <si>
    <t>Бутер чиз</t>
  </si>
  <si>
    <t>107/100</t>
  </si>
  <si>
    <t>Рассольник ленинградский</t>
  </si>
  <si>
    <t>Чай с шиповником</t>
  </si>
  <si>
    <t>Суп картофельный с бобовыми с курицей</t>
  </si>
  <si>
    <t>Борщ Сибирский</t>
  </si>
  <si>
    <t>Птица запеченая</t>
  </si>
  <si>
    <t>Батер бат</t>
  </si>
  <si>
    <t>Салат из капусты белокачанной</t>
  </si>
  <si>
    <t>Щи из свежей капусты вегетарианский</t>
  </si>
  <si>
    <t>Фишбол с томатным соусом</t>
  </si>
  <si>
    <t>54-26</t>
  </si>
  <si>
    <t>кон.от</t>
  </si>
  <si>
    <t xml:space="preserve">Яблоко </t>
  </si>
  <si>
    <t>173/301</t>
  </si>
  <si>
    <t>Мясо в кисло-сладком соусе</t>
  </si>
  <si>
    <t>Батон с маслом</t>
  </si>
  <si>
    <t>Суп из овощей с курицей</t>
  </si>
  <si>
    <t>Каша гречневая рассыпчатая с курицей тушеной в сметанном соусе</t>
  </si>
  <si>
    <t>237/54</t>
  </si>
  <si>
    <t>Салат из свежих помидор</t>
  </si>
  <si>
    <t xml:space="preserve">Голубцы ленивые </t>
  </si>
  <si>
    <t>Каша молочная, пудинг из творога с соусом</t>
  </si>
  <si>
    <t>250/319</t>
  </si>
  <si>
    <t>Салат из свежих  огурцов</t>
  </si>
  <si>
    <t>467/450</t>
  </si>
  <si>
    <t>Суп  молочный, омлет</t>
  </si>
  <si>
    <t>Каша молочная,  фриттата с ветчиной и сыром</t>
  </si>
  <si>
    <t>173/кон.от.</t>
  </si>
  <si>
    <t>Свекольник с курицей и сметаной</t>
  </si>
  <si>
    <t xml:space="preserve"> Рис отварной с курицей тушеной в соусе</t>
  </si>
  <si>
    <t>240/405</t>
  </si>
  <si>
    <t>107/101</t>
  </si>
  <si>
    <t>Салат из свеклы с соленым огурцом</t>
  </si>
  <si>
    <t>Суп молочный, пудинг из творога с соусом</t>
  </si>
  <si>
    <t>164/319</t>
  </si>
  <si>
    <t>Салат из капусты белокачанной с огурцом свежим</t>
  </si>
  <si>
    <t>Салат из капусты белокачанной с кукурузой</t>
  </si>
  <si>
    <t>Оладьи из печени с соусом</t>
  </si>
  <si>
    <t>Котлета по-хлыновски с соусом</t>
  </si>
  <si>
    <t>Макароны отварные с сыром,  яйцо вареное</t>
  </si>
  <si>
    <t>297/300</t>
  </si>
  <si>
    <t>Рис отварной</t>
  </si>
  <si>
    <t>390/237</t>
  </si>
  <si>
    <t>Огурец соленый в нарезку</t>
  </si>
  <si>
    <t>Жаркое по-домашнему</t>
  </si>
  <si>
    <t>Рис с овощами с биточком по-беларусски и соусом</t>
  </si>
  <si>
    <t>директор МОУ СОШ № 15</t>
  </si>
  <si>
    <t>Маслова И.Г.</t>
  </si>
  <si>
    <t>Спагетти отварные</t>
  </si>
  <si>
    <t>Компот из сухофруктов</t>
  </si>
  <si>
    <t>Суп лапша по-домашнему с картофелем</t>
  </si>
  <si>
    <t>Суп кудрявый с курицей</t>
  </si>
  <si>
    <t>Каша гречневая рассыпчатая с "ежиками" в соусе, овощ свежий в нарезку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</si>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</sst>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3" sqref="P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103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104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82</v>
      </c>
      <c r="F6" s="40">
        <v>300</v>
      </c>
      <c r="G6" s="40">
        <v>14.24</v>
      </c>
      <c r="H6" s="40">
        <v>19.760000000000002</v>
      </c>
      <c r="I6" s="40">
        <v>20.8</v>
      </c>
      <c r="J6" s="40">
        <v>318</v>
      </c>
      <c r="K6" s="41" t="s">
        <v>70</v>
      </c>
      <c r="L6" s="40">
        <v>81.58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15.2</v>
      </c>
      <c r="J8" s="43">
        <v>60.8</v>
      </c>
      <c r="K8" s="44">
        <v>494</v>
      </c>
      <c r="L8" s="43">
        <v>7.4</v>
      </c>
    </row>
    <row r="9" spans="1:12" ht="14.5" x14ac:dyDescent="0.35">
      <c r="A9" s="23"/>
      <c r="B9" s="15"/>
      <c r="C9" s="11"/>
      <c r="D9" s="7" t="s">
        <v>23</v>
      </c>
      <c r="E9" s="42" t="s">
        <v>72</v>
      </c>
      <c r="F9" s="43">
        <v>65</v>
      </c>
      <c r="G9" s="43">
        <v>7.75</v>
      </c>
      <c r="H9" s="43">
        <v>5.45</v>
      </c>
      <c r="I9" s="43">
        <v>25.7</v>
      </c>
      <c r="J9" s="43">
        <v>182.9</v>
      </c>
      <c r="K9" s="44" t="s">
        <v>57</v>
      </c>
      <c r="L9" s="43">
        <v>41.02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565</v>
      </c>
      <c r="G13" s="19">
        <f t="shared" ref="G13:J13" si="0">SUM(G6:G12)</f>
        <v>21.990000000000002</v>
      </c>
      <c r="H13" s="19">
        <f t="shared" si="0"/>
        <v>25.21</v>
      </c>
      <c r="I13" s="19">
        <f t="shared" si="0"/>
        <v>61.7</v>
      </c>
      <c r="J13" s="19">
        <f t="shared" si="0"/>
        <v>561.70000000000005</v>
      </c>
      <c r="K13" s="25"/>
      <c r="L13" s="19">
        <f t="shared" ref="L13" si="1">SUM(L6:L12)</f>
        <v>130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80</v>
      </c>
      <c r="G14" s="43">
        <v>1.68</v>
      </c>
      <c r="H14" s="43">
        <v>8.08</v>
      </c>
      <c r="I14" s="43">
        <v>7.44</v>
      </c>
      <c r="J14" s="43">
        <v>109.2</v>
      </c>
      <c r="K14" s="44">
        <v>1</v>
      </c>
      <c r="L14" s="43">
        <v>14.01</v>
      </c>
    </row>
    <row r="15" spans="1:12" ht="14.5" x14ac:dyDescent="0.35">
      <c r="A15" s="23"/>
      <c r="B15" s="15"/>
      <c r="C15" s="11"/>
      <c r="D15" s="7" t="s">
        <v>27</v>
      </c>
      <c r="E15" s="42" t="s">
        <v>58</v>
      </c>
      <c r="F15" s="43">
        <v>263</v>
      </c>
      <c r="G15" s="43">
        <v>5.05</v>
      </c>
      <c r="H15" s="43">
        <v>8.3000000000000007</v>
      </c>
      <c r="I15" s="43">
        <v>20.3</v>
      </c>
      <c r="J15" s="43">
        <v>176.1</v>
      </c>
      <c r="K15" s="44">
        <v>134</v>
      </c>
      <c r="L15" s="43">
        <v>37.26</v>
      </c>
    </row>
    <row r="16" spans="1:12" ht="14.5" x14ac:dyDescent="0.3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24</v>
      </c>
      <c r="H16" s="43">
        <v>24.7</v>
      </c>
      <c r="I16" s="43">
        <v>15.3</v>
      </c>
      <c r="J16" s="43">
        <v>379.5</v>
      </c>
      <c r="K16" s="44">
        <v>362</v>
      </c>
      <c r="L16" s="43">
        <v>68.010000000000005</v>
      </c>
    </row>
    <row r="17" spans="1:12" ht="14.5" x14ac:dyDescent="0.35">
      <c r="A17" s="23"/>
      <c r="B17" s="15"/>
      <c r="C17" s="11"/>
      <c r="D17" s="7" t="s">
        <v>29</v>
      </c>
      <c r="E17" s="42" t="s">
        <v>105</v>
      </c>
      <c r="F17" s="43">
        <v>150</v>
      </c>
      <c r="G17" s="43">
        <v>5.66</v>
      </c>
      <c r="H17" s="43">
        <v>4.68</v>
      </c>
      <c r="I17" s="43">
        <v>29.04</v>
      </c>
      <c r="J17" s="43">
        <v>180.9</v>
      </c>
      <c r="K17" s="44">
        <v>291</v>
      </c>
      <c r="L17" s="43">
        <v>19.09</v>
      </c>
    </row>
    <row r="18" spans="1:12" ht="14.5" x14ac:dyDescent="0.35">
      <c r="A18" s="23"/>
      <c r="B18" s="15"/>
      <c r="C18" s="11"/>
      <c r="D18" s="7" t="s">
        <v>110</v>
      </c>
      <c r="E18" s="42" t="s">
        <v>106</v>
      </c>
      <c r="F18" s="43">
        <v>200</v>
      </c>
      <c r="G18" s="43">
        <v>5</v>
      </c>
      <c r="H18" s="43">
        <v>0</v>
      </c>
      <c r="I18" s="43">
        <v>27</v>
      </c>
      <c r="J18" s="43">
        <v>128</v>
      </c>
      <c r="K18" s="44">
        <v>508</v>
      </c>
      <c r="L18" s="43">
        <v>11.67</v>
      </c>
    </row>
    <row r="19" spans="1:12" ht="14.5" x14ac:dyDescent="0.35">
      <c r="A19" s="23"/>
      <c r="B19" s="15"/>
      <c r="C19" s="11"/>
      <c r="D19" s="7" t="s">
        <v>30</v>
      </c>
      <c r="E19" s="42" t="s">
        <v>41</v>
      </c>
      <c r="F19" s="43">
        <v>50</v>
      </c>
      <c r="G19" s="43">
        <v>3.8</v>
      </c>
      <c r="H19" s="43">
        <v>0.4</v>
      </c>
      <c r="I19" s="43">
        <v>24.5</v>
      </c>
      <c r="J19" s="43">
        <v>116.8</v>
      </c>
      <c r="K19" s="44">
        <v>108</v>
      </c>
      <c r="L19" s="43">
        <v>7.35</v>
      </c>
    </row>
    <row r="20" spans="1:12" ht="14.5" x14ac:dyDescent="0.35">
      <c r="A20" s="23"/>
      <c r="B20" s="15"/>
      <c r="C20" s="11"/>
      <c r="D20" s="7" t="s">
        <v>31</v>
      </c>
      <c r="E20" s="42" t="s">
        <v>42</v>
      </c>
      <c r="F20" s="43">
        <v>50</v>
      </c>
      <c r="G20" s="43">
        <v>3.3</v>
      </c>
      <c r="H20" s="43">
        <v>0.6</v>
      </c>
      <c r="I20" s="43">
        <v>16.7</v>
      </c>
      <c r="J20" s="43">
        <v>85.4</v>
      </c>
      <c r="K20" s="44">
        <v>109</v>
      </c>
      <c r="L20" s="43">
        <v>7.61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893</v>
      </c>
      <c r="G23" s="19">
        <f t="shared" ref="G23:J23" si="2">SUM(G14:G22)</f>
        <v>48.489999999999995</v>
      </c>
      <c r="H23" s="19">
        <f t="shared" si="2"/>
        <v>46.76</v>
      </c>
      <c r="I23" s="19">
        <f t="shared" si="2"/>
        <v>140.28</v>
      </c>
      <c r="J23" s="19">
        <f t="shared" si="2"/>
        <v>1175.9000000000001</v>
      </c>
      <c r="K23" s="25"/>
      <c r="L23" s="19">
        <f t="shared" ref="L23" si="3">SUM(L14:L22)</f>
        <v>165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1458</v>
      </c>
      <c r="G24" s="32">
        <f t="shared" ref="G24:J24" si="4">G13+G23</f>
        <v>70.47999999999999</v>
      </c>
      <c r="H24" s="32">
        <f t="shared" si="4"/>
        <v>71.97</v>
      </c>
      <c r="I24" s="32">
        <f t="shared" si="4"/>
        <v>201.98000000000002</v>
      </c>
      <c r="J24" s="32">
        <f t="shared" si="4"/>
        <v>1737.6000000000001</v>
      </c>
      <c r="K24" s="32"/>
      <c r="L24" s="32">
        <f t="shared" ref="L24" si="5">L13+L23</f>
        <v>295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16.600000000000001</v>
      </c>
      <c r="H25" s="40">
        <v>16.3</v>
      </c>
      <c r="I25" s="40">
        <v>43.2</v>
      </c>
      <c r="J25" s="40">
        <v>385.9</v>
      </c>
      <c r="K25" s="41">
        <v>370</v>
      </c>
      <c r="L25" s="40">
        <v>80.64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0.1</v>
      </c>
      <c r="H27" s="43">
        <v>0</v>
      </c>
      <c r="I27" s="43">
        <v>16</v>
      </c>
      <c r="J27" s="43">
        <v>64.400000000000006</v>
      </c>
      <c r="K27" s="44">
        <v>494</v>
      </c>
      <c r="L27" s="43">
        <v>3.94</v>
      </c>
    </row>
    <row r="28" spans="1:12" ht="14.5" x14ac:dyDescent="0.35">
      <c r="A28" s="14"/>
      <c r="B28" s="15"/>
      <c r="C28" s="11"/>
      <c r="D28" s="7" t="s">
        <v>23</v>
      </c>
      <c r="E28" s="42" t="s">
        <v>56</v>
      </c>
      <c r="F28" s="43">
        <v>65</v>
      </c>
      <c r="G28" s="43">
        <v>7.75</v>
      </c>
      <c r="H28" s="43">
        <v>5.45</v>
      </c>
      <c r="I28" s="43">
        <v>25.7</v>
      </c>
      <c r="J28" s="43">
        <v>185</v>
      </c>
      <c r="K28" s="44" t="s">
        <v>57</v>
      </c>
      <c r="L28" s="43">
        <v>45.42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 t="shared" ref="G32" si="6">SUM(G25:G31)</f>
        <v>24.450000000000003</v>
      </c>
      <c r="H32" s="19">
        <f t="shared" ref="H32" si="7">SUM(H25:H31)</f>
        <v>21.75</v>
      </c>
      <c r="I32" s="19">
        <f t="shared" ref="I32" si="8">SUM(I25:I31)</f>
        <v>84.9</v>
      </c>
      <c r="J32" s="19">
        <f t="shared" ref="J32:L32" si="9">SUM(J25:J31)</f>
        <v>635.29999999999995</v>
      </c>
      <c r="K32" s="25"/>
      <c r="L32" s="19">
        <f t="shared" si="9"/>
        <v>130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80</v>
      </c>
      <c r="G33" s="43">
        <v>2.4</v>
      </c>
      <c r="H33" s="43">
        <v>7.12</v>
      </c>
      <c r="I33" s="43">
        <v>10.4</v>
      </c>
      <c r="J33" s="43">
        <v>92</v>
      </c>
      <c r="K33" s="44">
        <v>119</v>
      </c>
      <c r="L33" s="43">
        <v>12.44</v>
      </c>
    </row>
    <row r="34" spans="1:12" ht="14.5" x14ac:dyDescent="0.35">
      <c r="A34" s="14"/>
      <c r="B34" s="15"/>
      <c r="C34" s="11"/>
      <c r="D34" s="7" t="s">
        <v>27</v>
      </c>
      <c r="E34" s="42" t="s">
        <v>73</v>
      </c>
      <c r="F34" s="43">
        <v>263</v>
      </c>
      <c r="G34" s="43">
        <v>8.6999999999999993</v>
      </c>
      <c r="H34" s="43">
        <v>7.3</v>
      </c>
      <c r="I34" s="43">
        <v>17.87</v>
      </c>
      <c r="J34" s="43">
        <v>175.4</v>
      </c>
      <c r="K34" s="44">
        <v>62</v>
      </c>
      <c r="L34" s="43">
        <v>33.56</v>
      </c>
    </row>
    <row r="35" spans="1:12" ht="14.5" x14ac:dyDescent="0.35">
      <c r="A35" s="14"/>
      <c r="B35" s="15"/>
      <c r="C35" s="11"/>
      <c r="D35" s="7" t="s">
        <v>28</v>
      </c>
      <c r="E35" s="42" t="s">
        <v>44</v>
      </c>
      <c r="F35" s="43">
        <v>140</v>
      </c>
      <c r="G35" s="43">
        <v>13.3</v>
      </c>
      <c r="H35" s="43">
        <v>7.2</v>
      </c>
      <c r="I35" s="43">
        <v>6.3</v>
      </c>
      <c r="J35" s="43">
        <v>143.19999999999999</v>
      </c>
      <c r="K35" s="44">
        <v>343</v>
      </c>
      <c r="L35" s="43">
        <v>51.23</v>
      </c>
    </row>
    <row r="36" spans="1:12" ht="14.5" x14ac:dyDescent="0.3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137.4</v>
      </c>
      <c r="K36" s="44">
        <v>429</v>
      </c>
      <c r="L36" s="43">
        <v>37.24</v>
      </c>
    </row>
    <row r="37" spans="1:12" ht="14.5" x14ac:dyDescent="0.35">
      <c r="A37" s="14"/>
      <c r="B37" s="15"/>
      <c r="C37" s="11"/>
      <c r="D37" s="7" t="s">
        <v>110</v>
      </c>
      <c r="E37" s="42" t="s">
        <v>55</v>
      </c>
      <c r="F37" s="43">
        <v>200</v>
      </c>
      <c r="G37" s="43">
        <v>0.2</v>
      </c>
      <c r="H37" s="43">
        <v>0.1</v>
      </c>
      <c r="I37" s="43">
        <v>21.5</v>
      </c>
      <c r="J37" s="43">
        <v>87</v>
      </c>
      <c r="K37" s="44">
        <v>505</v>
      </c>
      <c r="L37" s="43">
        <v>15.57</v>
      </c>
    </row>
    <row r="38" spans="1:12" ht="14.5" x14ac:dyDescent="0.35">
      <c r="A38" s="14"/>
      <c r="B38" s="15"/>
      <c r="C38" s="11"/>
      <c r="D38" s="7" t="s">
        <v>30</v>
      </c>
      <c r="E38" s="42" t="s">
        <v>41</v>
      </c>
      <c r="F38" s="43">
        <v>50</v>
      </c>
      <c r="G38" s="43">
        <v>3.8</v>
      </c>
      <c r="H38" s="43">
        <v>0.4</v>
      </c>
      <c r="I38" s="43">
        <v>24.5</v>
      </c>
      <c r="J38" s="43">
        <v>90.4</v>
      </c>
      <c r="K38" s="44">
        <v>108</v>
      </c>
      <c r="L38" s="43">
        <v>7.35</v>
      </c>
    </row>
    <row r="39" spans="1:12" ht="14.5" x14ac:dyDescent="0.35">
      <c r="A39" s="14"/>
      <c r="B39" s="15"/>
      <c r="C39" s="11"/>
      <c r="D39" s="7" t="s">
        <v>31</v>
      </c>
      <c r="E39" s="42" t="s">
        <v>42</v>
      </c>
      <c r="F39" s="43">
        <v>50</v>
      </c>
      <c r="G39" s="43">
        <v>3.3</v>
      </c>
      <c r="H39" s="43">
        <v>0.6</v>
      </c>
      <c r="I39" s="43">
        <v>16.7</v>
      </c>
      <c r="J39" s="43">
        <v>85.4</v>
      </c>
      <c r="K39" s="44">
        <v>109</v>
      </c>
      <c r="L39" s="43">
        <v>7.61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933</v>
      </c>
      <c r="G42" s="19">
        <f t="shared" ref="G42" si="10">SUM(G33:G41)</f>
        <v>34.849999999999994</v>
      </c>
      <c r="H42" s="19">
        <f t="shared" ref="H42" si="11">SUM(H33:H41)</f>
        <v>29.32</v>
      </c>
      <c r="I42" s="19">
        <f t="shared" ref="I42" si="12">SUM(I33:I41)</f>
        <v>113.62</v>
      </c>
      <c r="J42" s="19">
        <f t="shared" ref="J42:L42" si="13">SUM(J33:J41)</f>
        <v>810.8</v>
      </c>
      <c r="K42" s="25"/>
      <c r="L42" s="19">
        <f t="shared" si="13"/>
        <v>165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1448</v>
      </c>
      <c r="G43" s="32">
        <f t="shared" ref="G43" si="14">G32+G42</f>
        <v>59.3</v>
      </c>
      <c r="H43" s="32">
        <f t="shared" ref="H43" si="15">H32+H42</f>
        <v>51.07</v>
      </c>
      <c r="I43" s="32">
        <f t="shared" ref="I43" si="16">I32+I42</f>
        <v>198.52</v>
      </c>
      <c r="J43" s="32">
        <f t="shared" ref="J43:L43" si="17">J32+J42</f>
        <v>1446.1</v>
      </c>
      <c r="K43" s="32"/>
      <c r="L43" s="32">
        <f t="shared" si="17"/>
        <v>295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250</v>
      </c>
      <c r="G44" s="40">
        <v>22.65</v>
      </c>
      <c r="H44" s="40">
        <v>13.5</v>
      </c>
      <c r="I44" s="40">
        <v>41.47</v>
      </c>
      <c r="J44" s="40">
        <v>377.98</v>
      </c>
      <c r="K44" s="41" t="s">
        <v>75</v>
      </c>
      <c r="L44" s="40">
        <v>73.47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0.1</v>
      </c>
      <c r="H46" s="43">
        <v>0</v>
      </c>
      <c r="I46" s="43">
        <v>15</v>
      </c>
      <c r="J46" s="43">
        <v>60.4</v>
      </c>
      <c r="K46" s="44">
        <v>493</v>
      </c>
      <c r="L46" s="43">
        <v>2.8</v>
      </c>
    </row>
    <row r="47" spans="1:12" ht="14.5" x14ac:dyDescent="0.3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24.5</v>
      </c>
      <c r="J47" s="43">
        <v>90.4</v>
      </c>
      <c r="K47" s="44">
        <v>108</v>
      </c>
      <c r="L47" s="43">
        <v>7.35</v>
      </c>
    </row>
    <row r="48" spans="1:12" ht="14.5" x14ac:dyDescent="0.35">
      <c r="A48" s="23"/>
      <c r="B48" s="15"/>
      <c r="C48" s="11"/>
      <c r="D48" s="7" t="s">
        <v>24</v>
      </c>
      <c r="E48" s="42" t="s">
        <v>69</v>
      </c>
      <c r="F48" s="43">
        <v>100</v>
      </c>
      <c r="G48" s="43">
        <v>0.3</v>
      </c>
      <c r="H48" s="43">
        <v>0.3</v>
      </c>
      <c r="I48" s="43">
        <v>14.8</v>
      </c>
      <c r="J48" s="43">
        <v>63</v>
      </c>
      <c r="K48" s="44">
        <v>112</v>
      </c>
      <c r="L48" s="43">
        <v>46.38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26.85</v>
      </c>
      <c r="H51" s="19">
        <f t="shared" ref="H51" si="19">SUM(H44:H50)</f>
        <v>14.200000000000001</v>
      </c>
      <c r="I51" s="19">
        <f t="shared" ref="I51" si="20">SUM(I44:I50)</f>
        <v>95.77</v>
      </c>
      <c r="J51" s="19">
        <f t="shared" ref="J51:L51" si="21">SUM(J44:J50)</f>
        <v>591.78</v>
      </c>
      <c r="K51" s="25"/>
      <c r="L51" s="19">
        <f t="shared" si="21"/>
        <v>130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80</v>
      </c>
      <c r="G52" s="43">
        <v>0.8</v>
      </c>
      <c r="H52" s="43">
        <v>8.08</v>
      </c>
      <c r="I52" s="43">
        <v>2.72</v>
      </c>
      <c r="J52" s="43">
        <v>86.8</v>
      </c>
      <c r="K52" s="44">
        <v>119</v>
      </c>
      <c r="L52" s="43">
        <v>37.69</v>
      </c>
    </row>
    <row r="53" spans="1:12" ht="14.5" x14ac:dyDescent="0.35">
      <c r="A53" s="23"/>
      <c r="B53" s="15"/>
      <c r="C53" s="11"/>
      <c r="D53" s="7" t="s">
        <v>27</v>
      </c>
      <c r="E53" s="42" t="s">
        <v>60</v>
      </c>
      <c r="F53" s="43">
        <v>263</v>
      </c>
      <c r="G53" s="43">
        <v>5.2</v>
      </c>
      <c r="H53" s="43">
        <v>7.25</v>
      </c>
      <c r="I53" s="43">
        <v>15.17</v>
      </c>
      <c r="J53" s="43">
        <v>146.72999999999999</v>
      </c>
      <c r="K53" s="44">
        <v>144</v>
      </c>
      <c r="L53" s="43">
        <v>38.85</v>
      </c>
    </row>
    <row r="54" spans="1:12" ht="14.5" x14ac:dyDescent="0.35">
      <c r="A54" s="23"/>
      <c r="B54" s="15"/>
      <c r="C54" s="11"/>
      <c r="D54" s="7" t="s">
        <v>28</v>
      </c>
      <c r="E54" s="42" t="s">
        <v>77</v>
      </c>
      <c r="F54" s="43">
        <v>200</v>
      </c>
      <c r="G54" s="43">
        <v>16.87</v>
      </c>
      <c r="H54" s="43">
        <v>16.84</v>
      </c>
      <c r="I54" s="43">
        <v>12.8</v>
      </c>
      <c r="J54" s="43">
        <v>269.44</v>
      </c>
      <c r="K54" s="44">
        <v>288</v>
      </c>
      <c r="L54" s="43">
        <v>61.83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110</v>
      </c>
      <c r="E56" s="42" t="s">
        <v>106</v>
      </c>
      <c r="F56" s="43">
        <v>200</v>
      </c>
      <c r="G56" s="43">
        <v>5</v>
      </c>
      <c r="H56" s="43">
        <v>0</v>
      </c>
      <c r="I56" s="43">
        <v>27</v>
      </c>
      <c r="J56" s="43">
        <v>128</v>
      </c>
      <c r="K56" s="44">
        <v>508</v>
      </c>
      <c r="L56" s="43">
        <v>11.67</v>
      </c>
    </row>
    <row r="57" spans="1:12" ht="14.5" x14ac:dyDescent="0.35">
      <c r="A57" s="23"/>
      <c r="B57" s="15"/>
      <c r="C57" s="11"/>
      <c r="D57" s="7" t="s">
        <v>30</v>
      </c>
      <c r="E57" s="42" t="s">
        <v>41</v>
      </c>
      <c r="F57" s="43">
        <v>50</v>
      </c>
      <c r="G57" s="43">
        <v>3.8</v>
      </c>
      <c r="H57" s="43">
        <v>0.4</v>
      </c>
      <c r="I57" s="43">
        <v>24.5</v>
      </c>
      <c r="J57" s="43">
        <v>116.8</v>
      </c>
      <c r="K57" s="44">
        <v>108</v>
      </c>
      <c r="L57" s="43">
        <v>7.35</v>
      </c>
    </row>
    <row r="58" spans="1:12" ht="14.5" x14ac:dyDescent="0.35">
      <c r="A58" s="23"/>
      <c r="B58" s="15"/>
      <c r="C58" s="11"/>
      <c r="D58" s="7" t="s">
        <v>31</v>
      </c>
      <c r="E58" s="42" t="s">
        <v>42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>
        <v>109</v>
      </c>
      <c r="L58" s="43">
        <v>7.61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843</v>
      </c>
      <c r="G61" s="19">
        <f t="shared" ref="G61" si="22">SUM(G52:G60)</f>
        <v>34.97</v>
      </c>
      <c r="H61" s="19">
        <f t="shared" ref="H61" si="23">SUM(H52:H60)</f>
        <v>33.17</v>
      </c>
      <c r="I61" s="19">
        <f t="shared" ref="I61" si="24">SUM(I52:I60)</f>
        <v>98.89</v>
      </c>
      <c r="J61" s="19">
        <f t="shared" ref="J61:L61" si="25">SUM(J52:J60)</f>
        <v>833.17</v>
      </c>
      <c r="K61" s="25"/>
      <c r="L61" s="19">
        <f t="shared" si="25"/>
        <v>165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1443</v>
      </c>
      <c r="G62" s="32">
        <f t="shared" ref="G62" si="26">G51+G61</f>
        <v>61.82</v>
      </c>
      <c r="H62" s="32">
        <f t="shared" ref="H62" si="27">H51+H61</f>
        <v>47.370000000000005</v>
      </c>
      <c r="I62" s="32">
        <f t="shared" ref="I62" si="28">I51+I61</f>
        <v>194.66</v>
      </c>
      <c r="J62" s="32">
        <f t="shared" ref="J62:L62" si="29">J51+J61</f>
        <v>1424.9499999999998</v>
      </c>
      <c r="K62" s="32"/>
      <c r="L62" s="32">
        <f t="shared" si="29"/>
        <v>295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300</v>
      </c>
      <c r="G63" s="40">
        <v>19.8</v>
      </c>
      <c r="H63" s="40">
        <v>21.93</v>
      </c>
      <c r="I63" s="40">
        <v>50.96</v>
      </c>
      <c r="J63" s="40">
        <v>480.41</v>
      </c>
      <c r="K63" s="41" t="s">
        <v>79</v>
      </c>
      <c r="L63" s="40">
        <v>113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</v>
      </c>
      <c r="H65" s="43">
        <v>0</v>
      </c>
      <c r="I65" s="43">
        <v>15.2</v>
      </c>
      <c r="J65" s="43">
        <v>61.2</v>
      </c>
      <c r="K65" s="44">
        <v>494</v>
      </c>
      <c r="L65" s="43">
        <v>7.4</v>
      </c>
    </row>
    <row r="66" spans="1:12" ht="14.5" x14ac:dyDescent="0.3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3.75</v>
      </c>
      <c r="H66" s="43">
        <v>1.45</v>
      </c>
      <c r="I66" s="43">
        <v>25.7</v>
      </c>
      <c r="J66" s="43">
        <v>130.85</v>
      </c>
      <c r="K66" s="44">
        <v>111</v>
      </c>
      <c r="L66" s="43">
        <v>9.6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23.650000000000002</v>
      </c>
      <c r="H70" s="19">
        <f t="shared" ref="H70" si="31">SUM(H63:H69)</f>
        <v>23.38</v>
      </c>
      <c r="I70" s="19">
        <f t="shared" ref="I70" si="32">SUM(I63:I69)</f>
        <v>91.86</v>
      </c>
      <c r="J70" s="19">
        <f t="shared" ref="J70:L70" si="33">SUM(J63:J69)</f>
        <v>672.46</v>
      </c>
      <c r="K70" s="25"/>
      <c r="L70" s="19">
        <f t="shared" si="33"/>
        <v>130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80</v>
      </c>
      <c r="G71" s="43">
        <v>0.56000000000000005</v>
      </c>
      <c r="H71" s="43">
        <v>8.08</v>
      </c>
      <c r="I71" s="43">
        <v>1.6</v>
      </c>
      <c r="J71" s="43">
        <v>81.36</v>
      </c>
      <c r="K71" s="44">
        <v>23</v>
      </c>
      <c r="L71" s="43">
        <v>29.67</v>
      </c>
    </row>
    <row r="72" spans="1:12" ht="14.5" x14ac:dyDescent="0.35">
      <c r="A72" s="23"/>
      <c r="B72" s="15"/>
      <c r="C72" s="11"/>
      <c r="D72" s="7" t="s">
        <v>27</v>
      </c>
      <c r="E72" s="42" t="s">
        <v>61</v>
      </c>
      <c r="F72" s="43">
        <v>263</v>
      </c>
      <c r="G72" s="43">
        <v>6.6</v>
      </c>
      <c r="H72" s="43">
        <v>7.1</v>
      </c>
      <c r="I72" s="43">
        <v>13.87</v>
      </c>
      <c r="J72" s="43">
        <v>145.78</v>
      </c>
      <c r="K72" s="44">
        <v>153</v>
      </c>
      <c r="L72" s="43">
        <v>30.53</v>
      </c>
    </row>
    <row r="73" spans="1:12" ht="14.5" x14ac:dyDescent="0.3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22.2</v>
      </c>
      <c r="H73" s="43">
        <v>25.6</v>
      </c>
      <c r="I73" s="43">
        <v>0.08</v>
      </c>
      <c r="J73" s="43">
        <v>309</v>
      </c>
      <c r="K73" s="44">
        <v>293</v>
      </c>
      <c r="L73" s="43">
        <v>56.88</v>
      </c>
    </row>
    <row r="74" spans="1:12" ht="14.5" x14ac:dyDescent="0.35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5.66</v>
      </c>
      <c r="H74" s="43">
        <v>4.68</v>
      </c>
      <c r="I74" s="43">
        <v>29.04</v>
      </c>
      <c r="J74" s="43">
        <v>180.9</v>
      </c>
      <c r="K74" s="44">
        <v>291</v>
      </c>
      <c r="L74" s="43">
        <v>17.39</v>
      </c>
    </row>
    <row r="75" spans="1:12" ht="14.5" x14ac:dyDescent="0.35">
      <c r="A75" s="23"/>
      <c r="B75" s="15"/>
      <c r="C75" s="11"/>
      <c r="D75" s="7" t="s">
        <v>110</v>
      </c>
      <c r="E75" s="42" t="s">
        <v>55</v>
      </c>
      <c r="F75" s="43">
        <v>200</v>
      </c>
      <c r="G75" s="43">
        <v>0.2</v>
      </c>
      <c r="H75" s="43">
        <v>0.1</v>
      </c>
      <c r="I75" s="43">
        <v>21.5</v>
      </c>
      <c r="J75" s="43">
        <v>87</v>
      </c>
      <c r="K75" s="44">
        <v>505</v>
      </c>
      <c r="L75" s="43">
        <v>15.57</v>
      </c>
    </row>
    <row r="76" spans="1:12" ht="14.5" x14ac:dyDescent="0.35">
      <c r="A76" s="23"/>
      <c r="B76" s="15"/>
      <c r="C76" s="11"/>
      <c r="D76" s="7" t="s">
        <v>30</v>
      </c>
      <c r="E76" s="42" t="s">
        <v>41</v>
      </c>
      <c r="F76" s="43">
        <v>50</v>
      </c>
      <c r="G76" s="43">
        <v>3.8</v>
      </c>
      <c r="H76" s="43">
        <v>0.4</v>
      </c>
      <c r="I76" s="43">
        <v>24.5</v>
      </c>
      <c r="J76" s="43">
        <v>116.8</v>
      </c>
      <c r="K76" s="44">
        <v>108</v>
      </c>
      <c r="L76" s="43">
        <v>7.35</v>
      </c>
    </row>
    <row r="77" spans="1:12" ht="14.5" x14ac:dyDescent="0.35">
      <c r="A77" s="23"/>
      <c r="B77" s="15"/>
      <c r="C77" s="11"/>
      <c r="D77" s="7" t="s">
        <v>31</v>
      </c>
      <c r="E77" s="42" t="s">
        <v>42</v>
      </c>
      <c r="F77" s="43">
        <v>50</v>
      </c>
      <c r="G77" s="43">
        <v>3.3</v>
      </c>
      <c r="H77" s="43">
        <v>0.6</v>
      </c>
      <c r="I77" s="43">
        <v>16.7</v>
      </c>
      <c r="J77" s="43">
        <v>85.4</v>
      </c>
      <c r="K77" s="44">
        <v>109</v>
      </c>
      <c r="L77" s="43">
        <v>7.61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893</v>
      </c>
      <c r="G80" s="19">
        <f t="shared" ref="G80" si="34">SUM(G71:G79)</f>
        <v>42.319999999999993</v>
      </c>
      <c r="H80" s="19">
        <f t="shared" ref="H80" si="35">SUM(H71:H79)</f>
        <v>46.56</v>
      </c>
      <c r="I80" s="19">
        <f t="shared" ref="I80" si="36">SUM(I71:I79)</f>
        <v>107.29</v>
      </c>
      <c r="J80" s="19">
        <f t="shared" ref="J80:L80" si="37">SUM(J71:J79)</f>
        <v>1006.2399999999999</v>
      </c>
      <c r="K80" s="25"/>
      <c r="L80" s="19">
        <f t="shared" si="37"/>
        <v>165.00000000000003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1443</v>
      </c>
      <c r="G81" s="32">
        <f t="shared" ref="G81" si="38">G70+G80</f>
        <v>65.97</v>
      </c>
      <c r="H81" s="32">
        <f t="shared" ref="H81" si="39">H70+H80</f>
        <v>69.94</v>
      </c>
      <c r="I81" s="32">
        <f t="shared" ref="I81" si="40">I70+I80</f>
        <v>199.15</v>
      </c>
      <c r="J81" s="32">
        <f t="shared" ref="J81:L81" si="41">J70+J80</f>
        <v>1678.6999999999998</v>
      </c>
      <c r="K81" s="32"/>
      <c r="L81" s="32">
        <f t="shared" si="41"/>
        <v>295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290</v>
      </c>
      <c r="G82" s="40">
        <v>17.84</v>
      </c>
      <c r="H82" s="40">
        <v>29.46</v>
      </c>
      <c r="I82" s="40">
        <v>37.42</v>
      </c>
      <c r="J82" s="40">
        <v>486.18</v>
      </c>
      <c r="K82" s="41" t="s">
        <v>81</v>
      </c>
      <c r="L82" s="40">
        <v>72.33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</v>
      </c>
      <c r="H84" s="43">
        <v>0</v>
      </c>
      <c r="I84" s="43">
        <v>16</v>
      </c>
      <c r="J84" s="43">
        <v>64.400000000000006</v>
      </c>
      <c r="K84" s="44">
        <v>494</v>
      </c>
      <c r="L84" s="43">
        <v>3.94</v>
      </c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24.5</v>
      </c>
      <c r="J85" s="43">
        <v>117.5</v>
      </c>
      <c r="K85" s="44">
        <v>108</v>
      </c>
      <c r="L85" s="43">
        <v>7.35</v>
      </c>
    </row>
    <row r="86" spans="1:12" ht="14.5" x14ac:dyDescent="0.35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0.3</v>
      </c>
      <c r="H86" s="43">
        <v>0.3</v>
      </c>
      <c r="I86" s="43">
        <v>14.8</v>
      </c>
      <c r="J86" s="43">
        <v>63</v>
      </c>
      <c r="K86" s="44">
        <v>112</v>
      </c>
      <c r="L86" s="43">
        <v>46.38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640</v>
      </c>
      <c r="G89" s="19">
        <f t="shared" ref="G89" si="42">SUM(G82:G88)</f>
        <v>22.040000000000003</v>
      </c>
      <c r="H89" s="19">
        <f t="shared" ref="H89" si="43">SUM(H82:H88)</f>
        <v>30.16</v>
      </c>
      <c r="I89" s="19">
        <f t="shared" ref="I89" si="44">SUM(I82:I88)</f>
        <v>92.72</v>
      </c>
      <c r="J89" s="19">
        <f t="shared" ref="J89:L89" si="45">SUM(J82:J88)</f>
        <v>731.08</v>
      </c>
      <c r="K89" s="25"/>
      <c r="L89" s="19">
        <f t="shared" si="45"/>
        <v>130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80</v>
      </c>
      <c r="G90" s="43">
        <v>1.1200000000000001</v>
      </c>
      <c r="H90" s="43">
        <v>8.08</v>
      </c>
      <c r="I90" s="43">
        <v>4.8</v>
      </c>
      <c r="J90" s="43">
        <v>96.4</v>
      </c>
      <c r="K90" s="44">
        <v>4</v>
      </c>
      <c r="L90" s="43">
        <v>13.6</v>
      </c>
    </row>
    <row r="91" spans="1:12" ht="14.5" x14ac:dyDescent="0.35">
      <c r="A91" s="23"/>
      <c r="B91" s="15"/>
      <c r="C91" s="11"/>
      <c r="D91" s="7" t="s">
        <v>27</v>
      </c>
      <c r="E91" s="42" t="s">
        <v>107</v>
      </c>
      <c r="F91" s="43">
        <v>263</v>
      </c>
      <c r="G91" s="43">
        <v>8.6</v>
      </c>
      <c r="H91" s="43">
        <v>6.3</v>
      </c>
      <c r="I91" s="43">
        <v>17.940000000000001</v>
      </c>
      <c r="J91" s="43">
        <v>162.86000000000001</v>
      </c>
      <c r="K91" s="44">
        <v>62</v>
      </c>
      <c r="L91" s="43">
        <v>29.77</v>
      </c>
    </row>
    <row r="92" spans="1:12" ht="14.5" x14ac:dyDescent="0.35">
      <c r="A92" s="23"/>
      <c r="B92" s="15"/>
      <c r="C92" s="11"/>
      <c r="D92" s="7" t="s">
        <v>28</v>
      </c>
      <c r="E92" s="42" t="s">
        <v>94</v>
      </c>
      <c r="F92" s="43">
        <v>120</v>
      </c>
      <c r="G92" s="43">
        <v>15.95</v>
      </c>
      <c r="H92" s="43">
        <v>11.74</v>
      </c>
      <c r="I92" s="43">
        <v>12.83</v>
      </c>
      <c r="J92" s="43">
        <v>220.78</v>
      </c>
      <c r="K92" s="44">
        <v>399</v>
      </c>
      <c r="L92" s="43">
        <v>51.7</v>
      </c>
    </row>
    <row r="93" spans="1:12" ht="14.5" x14ac:dyDescent="0.3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137.4</v>
      </c>
      <c r="K93" s="44">
        <v>429</v>
      </c>
      <c r="L93" s="43">
        <v>37.24</v>
      </c>
    </row>
    <row r="94" spans="1:12" ht="14.5" x14ac:dyDescent="0.35">
      <c r="A94" s="23"/>
      <c r="B94" s="15"/>
      <c r="C94" s="11"/>
      <c r="D94" s="7" t="s">
        <v>110</v>
      </c>
      <c r="E94" s="42" t="s">
        <v>46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>
        <v>17.73</v>
      </c>
    </row>
    <row r="95" spans="1:12" ht="14.5" x14ac:dyDescent="0.35">
      <c r="A95" s="23"/>
      <c r="B95" s="15"/>
      <c r="C95" s="11"/>
      <c r="D95" s="7" t="s">
        <v>30</v>
      </c>
      <c r="E95" s="42" t="s">
        <v>41</v>
      </c>
      <c r="F95" s="43">
        <v>50</v>
      </c>
      <c r="G95" s="43">
        <v>3.8</v>
      </c>
      <c r="H95" s="43">
        <v>0.4</v>
      </c>
      <c r="I95" s="43">
        <v>24.5</v>
      </c>
      <c r="J95" s="43">
        <v>116.8</v>
      </c>
      <c r="K95" s="44">
        <v>108</v>
      </c>
      <c r="L95" s="43">
        <v>7.35</v>
      </c>
    </row>
    <row r="96" spans="1:12" ht="14.5" x14ac:dyDescent="0.35">
      <c r="A96" s="23"/>
      <c r="B96" s="15"/>
      <c r="C96" s="11"/>
      <c r="D96" s="7" t="s">
        <v>31</v>
      </c>
      <c r="E96" s="42" t="s">
        <v>42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>
        <v>109</v>
      </c>
      <c r="L96" s="43">
        <v>7.61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913</v>
      </c>
      <c r="G99" s="19">
        <f t="shared" ref="G99" si="46">SUM(G90:G98)</f>
        <v>36.419999999999995</v>
      </c>
      <c r="H99" s="19">
        <f t="shared" ref="H99" si="47">SUM(H90:H98)</f>
        <v>33.92</v>
      </c>
      <c r="I99" s="19">
        <f t="shared" ref="I99" si="48">SUM(I90:I98)</f>
        <v>116.22000000000001</v>
      </c>
      <c r="J99" s="19">
        <f t="shared" ref="J99:L99" si="49">SUM(J90:J98)</f>
        <v>915.63999999999987</v>
      </c>
      <c r="K99" s="25"/>
      <c r="L99" s="19">
        <f t="shared" si="49"/>
        <v>165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1553</v>
      </c>
      <c r="G100" s="32">
        <f t="shared" ref="G100" si="50">G89+G99</f>
        <v>58.459999999999994</v>
      </c>
      <c r="H100" s="32">
        <f t="shared" ref="H100" si="51">H89+H99</f>
        <v>64.08</v>
      </c>
      <c r="I100" s="32">
        <f t="shared" ref="I100" si="52">I89+I99</f>
        <v>208.94</v>
      </c>
      <c r="J100" s="32">
        <f t="shared" ref="J100:L100" si="53">J89+J99</f>
        <v>1646.7199999999998</v>
      </c>
      <c r="K100" s="32"/>
      <c r="L100" s="32">
        <f t="shared" si="53"/>
        <v>295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270</v>
      </c>
      <c r="G101" s="40">
        <v>19.25</v>
      </c>
      <c r="H101" s="40">
        <v>18.3</v>
      </c>
      <c r="I101" s="40">
        <v>28.73</v>
      </c>
      <c r="J101" s="40">
        <v>356.62</v>
      </c>
      <c r="K101" s="41" t="s">
        <v>84</v>
      </c>
      <c r="L101" s="40">
        <v>115.25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</v>
      </c>
      <c r="H103" s="43">
        <v>0</v>
      </c>
      <c r="I103" s="43">
        <v>15.2</v>
      </c>
      <c r="J103" s="43">
        <v>61.2</v>
      </c>
      <c r="K103" s="44">
        <v>494</v>
      </c>
      <c r="L103" s="43">
        <v>7.4</v>
      </c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24.5</v>
      </c>
      <c r="J104" s="43">
        <v>116.8</v>
      </c>
      <c r="K104" s="44">
        <v>108</v>
      </c>
      <c r="L104" s="43">
        <v>7.35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23.150000000000002</v>
      </c>
      <c r="H108" s="19">
        <f t="shared" si="54"/>
        <v>18.7</v>
      </c>
      <c r="I108" s="19">
        <f t="shared" si="54"/>
        <v>68.430000000000007</v>
      </c>
      <c r="J108" s="19">
        <f t="shared" si="54"/>
        <v>534.62</v>
      </c>
      <c r="K108" s="25"/>
      <c r="L108" s="19">
        <f t="shared" ref="L108" si="55">SUM(L101:L107)</f>
        <v>130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80</v>
      </c>
      <c r="G109" s="43">
        <v>1.68</v>
      </c>
      <c r="H109" s="43">
        <v>8.08</v>
      </c>
      <c r="I109" s="43">
        <v>7.44</v>
      </c>
      <c r="J109" s="43">
        <v>109.2</v>
      </c>
      <c r="K109" s="44">
        <v>1</v>
      </c>
      <c r="L109" s="43">
        <v>12.27</v>
      </c>
    </row>
    <row r="110" spans="1:12" ht="14.5" x14ac:dyDescent="0.35">
      <c r="A110" s="23"/>
      <c r="B110" s="15"/>
      <c r="C110" s="11"/>
      <c r="D110" s="7" t="s">
        <v>27</v>
      </c>
      <c r="E110" s="42" t="s">
        <v>85</v>
      </c>
      <c r="F110" s="43">
        <v>263</v>
      </c>
      <c r="G110" s="43">
        <v>2.4300000000000002</v>
      </c>
      <c r="H110" s="43">
        <v>5.95</v>
      </c>
      <c r="I110" s="43">
        <v>17.38</v>
      </c>
      <c r="J110" s="43">
        <v>132.79</v>
      </c>
      <c r="K110" s="44">
        <v>131</v>
      </c>
      <c r="L110" s="43">
        <v>51.56</v>
      </c>
    </row>
    <row r="111" spans="1:12" ht="15" thickBot="1" x14ac:dyDescent="0.4">
      <c r="A111" s="23"/>
      <c r="B111" s="15"/>
      <c r="C111" s="11"/>
      <c r="D111" s="7" t="s">
        <v>28</v>
      </c>
      <c r="E111" s="42" t="s">
        <v>39</v>
      </c>
      <c r="F111" s="43">
        <v>100</v>
      </c>
      <c r="G111" s="43">
        <v>17</v>
      </c>
      <c r="H111" s="43">
        <v>18</v>
      </c>
      <c r="I111" s="43">
        <v>3.5</v>
      </c>
      <c r="J111" s="43">
        <v>244</v>
      </c>
      <c r="K111" s="44">
        <v>367</v>
      </c>
      <c r="L111" s="43">
        <v>50.89</v>
      </c>
    </row>
    <row r="112" spans="1:12" ht="14.5" x14ac:dyDescent="0.35">
      <c r="A112" s="23"/>
      <c r="B112" s="15"/>
      <c r="C112" s="11"/>
      <c r="D112" s="7" t="s">
        <v>29</v>
      </c>
      <c r="E112" s="39" t="s">
        <v>54</v>
      </c>
      <c r="F112" s="40">
        <v>150</v>
      </c>
      <c r="G112" s="40">
        <v>8.5500000000000007</v>
      </c>
      <c r="H112" s="40">
        <v>7.8</v>
      </c>
      <c r="I112" s="40">
        <v>37.07</v>
      </c>
      <c r="J112" s="40">
        <v>252.72</v>
      </c>
      <c r="K112" s="41">
        <v>237</v>
      </c>
      <c r="L112" s="40">
        <v>23.65</v>
      </c>
    </row>
    <row r="113" spans="1:12" ht="14.5" x14ac:dyDescent="0.35">
      <c r="A113" s="23"/>
      <c r="B113" s="15"/>
      <c r="C113" s="11"/>
      <c r="D113" s="7" t="s">
        <v>110</v>
      </c>
      <c r="E113" s="42" t="s">
        <v>106</v>
      </c>
      <c r="F113" s="43">
        <v>200</v>
      </c>
      <c r="G113" s="43">
        <v>5</v>
      </c>
      <c r="H113" s="43">
        <v>0</v>
      </c>
      <c r="I113" s="43">
        <v>27</v>
      </c>
      <c r="J113" s="43">
        <v>128</v>
      </c>
      <c r="K113" s="44">
        <v>508</v>
      </c>
      <c r="L113" s="43">
        <v>11.67</v>
      </c>
    </row>
    <row r="114" spans="1:12" ht="14.5" x14ac:dyDescent="0.35">
      <c r="A114" s="23"/>
      <c r="B114" s="15"/>
      <c r="C114" s="11"/>
      <c r="D114" s="7" t="s">
        <v>30</v>
      </c>
      <c r="E114" s="42" t="s">
        <v>41</v>
      </c>
      <c r="F114" s="43">
        <v>50</v>
      </c>
      <c r="G114" s="43">
        <v>3.8</v>
      </c>
      <c r="H114" s="43">
        <v>0.4</v>
      </c>
      <c r="I114" s="43">
        <v>24.5</v>
      </c>
      <c r="J114" s="43">
        <v>116.8</v>
      </c>
      <c r="K114" s="44">
        <v>108</v>
      </c>
      <c r="L114" s="43">
        <v>7.35</v>
      </c>
    </row>
    <row r="115" spans="1:12" ht="14.5" x14ac:dyDescent="0.35">
      <c r="A115" s="23"/>
      <c r="B115" s="15"/>
      <c r="C115" s="11"/>
      <c r="D115" s="7" t="s">
        <v>31</v>
      </c>
      <c r="E115" s="42" t="s">
        <v>42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109</v>
      </c>
      <c r="L115" s="43">
        <v>7.61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893</v>
      </c>
      <c r="G118" s="19">
        <f t="shared" ref="G118:J118" si="56">SUM(G109:G117)</f>
        <v>41.759999999999991</v>
      </c>
      <c r="H118" s="19">
        <f t="shared" si="56"/>
        <v>40.83</v>
      </c>
      <c r="I118" s="19">
        <f t="shared" si="56"/>
        <v>133.59</v>
      </c>
      <c r="J118" s="19">
        <f t="shared" si="56"/>
        <v>1068.9100000000001</v>
      </c>
      <c r="K118" s="25"/>
      <c r="L118" s="19">
        <f t="shared" ref="L118" si="57">SUM(L109:L117)</f>
        <v>165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1413</v>
      </c>
      <c r="G119" s="32">
        <f t="shared" ref="G119" si="58">G108+G118</f>
        <v>64.91</v>
      </c>
      <c r="H119" s="32">
        <f t="shared" ref="H119" si="59">H108+H118</f>
        <v>59.53</v>
      </c>
      <c r="I119" s="32">
        <f t="shared" ref="I119" si="60">I108+I118</f>
        <v>202.02</v>
      </c>
      <c r="J119" s="32">
        <f t="shared" ref="J119:L119" si="61">J108+J118</f>
        <v>1603.5300000000002</v>
      </c>
      <c r="K119" s="32"/>
      <c r="L119" s="32">
        <f t="shared" si="61"/>
        <v>295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250</v>
      </c>
      <c r="G120" s="43">
        <v>14.9</v>
      </c>
      <c r="H120" s="43">
        <v>17.25</v>
      </c>
      <c r="I120" s="43">
        <v>37.200000000000003</v>
      </c>
      <c r="J120" s="43">
        <v>363.65</v>
      </c>
      <c r="K120" s="44" t="s">
        <v>87</v>
      </c>
      <c r="L120" s="43">
        <v>74.73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0.1</v>
      </c>
      <c r="H122" s="43">
        <v>0</v>
      </c>
      <c r="I122" s="43">
        <v>16</v>
      </c>
      <c r="J122" s="43">
        <v>64.400000000000006</v>
      </c>
      <c r="K122" s="44">
        <v>494</v>
      </c>
      <c r="L122" s="43">
        <v>3.94</v>
      </c>
    </row>
    <row r="123" spans="1:12" ht="14.5" x14ac:dyDescent="0.35">
      <c r="A123" s="14"/>
      <c r="B123" s="15"/>
      <c r="C123" s="11"/>
      <c r="D123" s="7" t="s">
        <v>23</v>
      </c>
      <c r="E123" s="42" t="s">
        <v>63</v>
      </c>
      <c r="F123" s="43">
        <v>65</v>
      </c>
      <c r="G123" s="43">
        <v>3.75</v>
      </c>
      <c r="H123" s="43">
        <v>13.45</v>
      </c>
      <c r="I123" s="43">
        <v>25.7</v>
      </c>
      <c r="J123" s="43">
        <v>238.85</v>
      </c>
      <c r="K123" s="44" t="s">
        <v>88</v>
      </c>
      <c r="L123" s="43">
        <v>51.33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515</v>
      </c>
      <c r="G127" s="19">
        <f t="shared" ref="G127:J127" si="62">SUM(G120:G126)</f>
        <v>18.75</v>
      </c>
      <c r="H127" s="19">
        <f t="shared" si="62"/>
        <v>30.7</v>
      </c>
      <c r="I127" s="19">
        <f t="shared" si="62"/>
        <v>78.900000000000006</v>
      </c>
      <c r="J127" s="19">
        <f t="shared" si="62"/>
        <v>666.9</v>
      </c>
      <c r="K127" s="25"/>
      <c r="L127" s="19">
        <f t="shared" ref="L127" si="63">SUM(L120:L126)</f>
        <v>130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80</v>
      </c>
      <c r="G128" s="43">
        <v>0.96</v>
      </c>
      <c r="H128" s="43">
        <v>8.32</v>
      </c>
      <c r="I128" s="43">
        <v>5.2</v>
      </c>
      <c r="J128" s="43">
        <v>99.52</v>
      </c>
      <c r="K128" s="44">
        <v>53</v>
      </c>
      <c r="L128" s="43">
        <v>14.97</v>
      </c>
    </row>
    <row r="129" spans="1:12" ht="14.5" x14ac:dyDescent="0.3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1.68</v>
      </c>
      <c r="H129" s="43">
        <v>3.93</v>
      </c>
      <c r="I129" s="43">
        <v>7.33</v>
      </c>
      <c r="J129" s="43">
        <v>71.41</v>
      </c>
      <c r="K129" s="44">
        <v>54</v>
      </c>
      <c r="L129" s="43">
        <v>17.940000000000001</v>
      </c>
    </row>
    <row r="130" spans="1:12" ht="14.5" x14ac:dyDescent="0.35">
      <c r="A130" s="14"/>
      <c r="B130" s="15"/>
      <c r="C130" s="11"/>
      <c r="D130" s="7" t="s">
        <v>28</v>
      </c>
      <c r="E130" s="42" t="s">
        <v>66</v>
      </c>
      <c r="F130" s="43">
        <v>120</v>
      </c>
      <c r="G130" s="43">
        <v>12.86</v>
      </c>
      <c r="H130" s="43">
        <v>3.14</v>
      </c>
      <c r="I130" s="43">
        <v>10.8</v>
      </c>
      <c r="J130" s="43">
        <v>122.9</v>
      </c>
      <c r="K130" s="44">
        <v>367</v>
      </c>
      <c r="L130" s="43">
        <v>64.319999999999993</v>
      </c>
    </row>
    <row r="131" spans="1:12" ht="14.5" x14ac:dyDescent="0.3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3.15</v>
      </c>
      <c r="H131" s="43">
        <v>6.6</v>
      </c>
      <c r="I131" s="43">
        <v>16.350000000000001</v>
      </c>
      <c r="J131" s="43">
        <v>1374</v>
      </c>
      <c r="K131" s="44">
        <v>429</v>
      </c>
      <c r="L131" s="43">
        <v>37.24</v>
      </c>
    </row>
    <row r="132" spans="1:12" ht="14.5" x14ac:dyDescent="0.35">
      <c r="A132" s="14"/>
      <c r="B132" s="15"/>
      <c r="C132" s="11"/>
      <c r="D132" s="7" t="s">
        <v>110</v>
      </c>
      <c r="E132" s="42" t="s">
        <v>55</v>
      </c>
      <c r="F132" s="43">
        <v>200</v>
      </c>
      <c r="G132" s="43">
        <v>0.2</v>
      </c>
      <c r="H132" s="43">
        <v>0.1</v>
      </c>
      <c r="I132" s="43">
        <v>21.5</v>
      </c>
      <c r="J132" s="43">
        <v>87</v>
      </c>
      <c r="K132" s="44">
        <v>505</v>
      </c>
      <c r="L132" s="43">
        <v>15.57</v>
      </c>
    </row>
    <row r="133" spans="1:12" ht="14.5" x14ac:dyDescent="0.35">
      <c r="A133" s="14"/>
      <c r="B133" s="15"/>
      <c r="C133" s="11"/>
      <c r="D133" s="7" t="s">
        <v>30</v>
      </c>
      <c r="E133" s="42" t="s">
        <v>41</v>
      </c>
      <c r="F133" s="43">
        <v>50</v>
      </c>
      <c r="G133" s="43">
        <v>3.8</v>
      </c>
      <c r="H133" s="43">
        <v>0.4</v>
      </c>
      <c r="I133" s="43">
        <v>24.5</v>
      </c>
      <c r="J133" s="43">
        <v>116.8</v>
      </c>
      <c r="K133" s="44">
        <v>108</v>
      </c>
      <c r="L133" s="43">
        <v>7.35</v>
      </c>
    </row>
    <row r="134" spans="1:12" ht="14.5" x14ac:dyDescent="0.35">
      <c r="A134" s="14"/>
      <c r="B134" s="15"/>
      <c r="C134" s="11"/>
      <c r="D134" s="7" t="s">
        <v>31</v>
      </c>
      <c r="E134" s="42" t="s">
        <v>42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>
        <v>109</v>
      </c>
      <c r="L134" s="43">
        <v>7.61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 t="shared" ref="G137:J137" si="64">SUM(G128:G136)</f>
        <v>25.95</v>
      </c>
      <c r="H137" s="19">
        <f t="shared" si="64"/>
        <v>23.090000000000003</v>
      </c>
      <c r="I137" s="19">
        <f t="shared" si="64"/>
        <v>102.38000000000001</v>
      </c>
      <c r="J137" s="19">
        <f t="shared" si="64"/>
        <v>1957.03</v>
      </c>
      <c r="K137" s="25"/>
      <c r="L137" s="19">
        <f t="shared" ref="L137" si="65">SUM(L128:L136)</f>
        <v>165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1415</v>
      </c>
      <c r="G138" s="32">
        <f t="shared" ref="G138" si="66">G127+G137</f>
        <v>44.7</v>
      </c>
      <c r="H138" s="32">
        <f t="shared" ref="H138" si="67">H127+H137</f>
        <v>53.790000000000006</v>
      </c>
      <c r="I138" s="32">
        <f t="shared" ref="I138" si="68">I127+I137</f>
        <v>181.28000000000003</v>
      </c>
      <c r="J138" s="32">
        <f t="shared" ref="J138:L138" si="69">J127+J137</f>
        <v>2623.93</v>
      </c>
      <c r="K138" s="32"/>
      <c r="L138" s="32">
        <f t="shared" si="69"/>
        <v>295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350</v>
      </c>
      <c r="G139" s="40">
        <v>18.82</v>
      </c>
      <c r="H139" s="40">
        <v>18.29</v>
      </c>
      <c r="I139" s="40">
        <v>40.880000000000003</v>
      </c>
      <c r="J139" s="40">
        <v>403.41</v>
      </c>
      <c r="K139" s="41" t="s">
        <v>91</v>
      </c>
      <c r="L139" s="40">
        <v>117.6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0.1</v>
      </c>
      <c r="H141" s="43">
        <v>0</v>
      </c>
      <c r="I141" s="43">
        <v>15</v>
      </c>
      <c r="J141" s="43">
        <v>60.4</v>
      </c>
      <c r="K141" s="44">
        <v>493</v>
      </c>
      <c r="L141" s="43">
        <v>2.8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9.6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70">SUM(G139:G145)</f>
        <v>22.67</v>
      </c>
      <c r="H146" s="19">
        <f t="shared" si="70"/>
        <v>19.739999999999998</v>
      </c>
      <c r="I146" s="19">
        <f t="shared" si="70"/>
        <v>81.58</v>
      </c>
      <c r="J146" s="19">
        <f t="shared" si="70"/>
        <v>594.80999999999995</v>
      </c>
      <c r="K146" s="25"/>
      <c r="L146" s="19">
        <f t="shared" ref="L146" si="71">SUM(L139:L145)</f>
        <v>130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80</v>
      </c>
      <c r="G147" s="43">
        <v>1.28</v>
      </c>
      <c r="H147" s="43">
        <v>8.08</v>
      </c>
      <c r="I147" s="43">
        <v>7.7</v>
      </c>
      <c r="J147" s="43">
        <v>108.64</v>
      </c>
      <c r="K147" s="44">
        <v>3</v>
      </c>
      <c r="L147" s="43">
        <v>18.16</v>
      </c>
    </row>
    <row r="148" spans="1:12" ht="14.5" x14ac:dyDescent="0.35">
      <c r="A148" s="23"/>
      <c r="B148" s="15"/>
      <c r="C148" s="11"/>
      <c r="D148" s="7" t="s">
        <v>27</v>
      </c>
      <c r="E148" s="42" t="s">
        <v>108</v>
      </c>
      <c r="F148" s="43">
        <v>250</v>
      </c>
      <c r="G148" s="43">
        <v>7.46</v>
      </c>
      <c r="H148" s="43">
        <v>8.1</v>
      </c>
      <c r="I148" s="43">
        <v>18.86</v>
      </c>
      <c r="J148" s="43">
        <v>178.18</v>
      </c>
      <c r="K148" s="44">
        <v>33</v>
      </c>
      <c r="L148" s="43">
        <v>42.69</v>
      </c>
    </row>
    <row r="149" spans="1:12" ht="14.5" x14ac:dyDescent="0.35">
      <c r="A149" s="23"/>
      <c r="B149" s="15"/>
      <c r="C149" s="11"/>
      <c r="D149" s="7" t="s">
        <v>28</v>
      </c>
      <c r="E149" s="42" t="s">
        <v>95</v>
      </c>
      <c r="F149" s="43">
        <v>140</v>
      </c>
      <c r="G149" s="43">
        <v>11.59</v>
      </c>
      <c r="H149" s="43">
        <v>12.36</v>
      </c>
      <c r="I149" s="43">
        <v>8.42</v>
      </c>
      <c r="J149" s="43">
        <v>191.28</v>
      </c>
      <c r="K149" s="44" t="s">
        <v>67</v>
      </c>
      <c r="L149" s="43">
        <v>58.43</v>
      </c>
    </row>
    <row r="150" spans="1:12" ht="14.5" x14ac:dyDescent="0.35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5.66</v>
      </c>
      <c r="H150" s="43">
        <v>4.68</v>
      </c>
      <c r="I150" s="43">
        <v>29.04</v>
      </c>
      <c r="J150" s="43">
        <v>180.9</v>
      </c>
      <c r="K150" s="44">
        <v>291</v>
      </c>
      <c r="L150" s="43">
        <v>19.09</v>
      </c>
    </row>
    <row r="151" spans="1:12" ht="14.5" x14ac:dyDescent="0.35">
      <c r="A151" s="23"/>
      <c r="B151" s="15"/>
      <c r="C151" s="11"/>
      <c r="D151" s="7" t="s">
        <v>110</v>
      </c>
      <c r="E151" s="42" t="s">
        <v>106</v>
      </c>
      <c r="F151" s="43">
        <v>200</v>
      </c>
      <c r="G151" s="43">
        <v>5</v>
      </c>
      <c r="H151" s="43">
        <v>0</v>
      </c>
      <c r="I151" s="43">
        <v>27</v>
      </c>
      <c r="J151" s="43">
        <v>128</v>
      </c>
      <c r="K151" s="44">
        <v>508</v>
      </c>
      <c r="L151" s="43">
        <v>11.67</v>
      </c>
    </row>
    <row r="152" spans="1:12" ht="14.5" x14ac:dyDescent="0.35">
      <c r="A152" s="23"/>
      <c r="B152" s="15"/>
      <c r="C152" s="11"/>
      <c r="D152" s="7" t="s">
        <v>30</v>
      </c>
      <c r="E152" s="42" t="s">
        <v>41</v>
      </c>
      <c r="F152" s="43">
        <v>50</v>
      </c>
      <c r="G152" s="43">
        <v>3.8</v>
      </c>
      <c r="H152" s="43">
        <v>0.4</v>
      </c>
      <c r="I152" s="43">
        <v>24.5</v>
      </c>
      <c r="J152" s="43">
        <v>116.8</v>
      </c>
      <c r="K152" s="44">
        <v>108</v>
      </c>
      <c r="L152" s="43">
        <v>7.35</v>
      </c>
    </row>
    <row r="153" spans="1:12" ht="14.5" x14ac:dyDescent="0.35">
      <c r="A153" s="23"/>
      <c r="B153" s="15"/>
      <c r="C153" s="11"/>
      <c r="D153" s="7" t="s">
        <v>31</v>
      </c>
      <c r="E153" s="42" t="s">
        <v>42</v>
      </c>
      <c r="F153" s="43">
        <v>50</v>
      </c>
      <c r="G153" s="43">
        <v>3.3</v>
      </c>
      <c r="H153" s="43">
        <v>0.6</v>
      </c>
      <c r="I153" s="43">
        <v>16.7</v>
      </c>
      <c r="J153" s="43">
        <v>85.4</v>
      </c>
      <c r="K153" s="44">
        <v>109</v>
      </c>
      <c r="L153" s="43">
        <v>7.61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920</v>
      </c>
      <c r="G156" s="19">
        <f t="shared" ref="G156:J156" si="72">SUM(G147:G155)</f>
        <v>38.089999999999996</v>
      </c>
      <c r="H156" s="19">
        <f t="shared" si="72"/>
        <v>34.22</v>
      </c>
      <c r="I156" s="19">
        <f t="shared" si="72"/>
        <v>132.22</v>
      </c>
      <c r="J156" s="19">
        <f t="shared" si="72"/>
        <v>989.19999999999993</v>
      </c>
      <c r="K156" s="25"/>
      <c r="L156" s="19">
        <f t="shared" ref="L156" si="73">SUM(L147:L155)</f>
        <v>165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1520</v>
      </c>
      <c r="G157" s="32">
        <f t="shared" ref="G157" si="74">G146+G156</f>
        <v>60.76</v>
      </c>
      <c r="H157" s="32">
        <f t="shared" ref="H157" si="75">H146+H156</f>
        <v>53.959999999999994</v>
      </c>
      <c r="I157" s="32">
        <f t="shared" ref="I157" si="76">I146+I156</f>
        <v>213.8</v>
      </c>
      <c r="J157" s="32">
        <f t="shared" ref="J157:L157" si="77">J146+J156</f>
        <v>1584.0099999999998</v>
      </c>
      <c r="K157" s="32"/>
      <c r="L157" s="32">
        <f t="shared" si="77"/>
        <v>295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230</v>
      </c>
      <c r="G158" s="43">
        <v>15.9</v>
      </c>
      <c r="H158" s="43">
        <v>13.69</v>
      </c>
      <c r="I158" s="43">
        <v>30.9</v>
      </c>
      <c r="J158" s="43">
        <v>310.41000000000003</v>
      </c>
      <c r="K158" s="44" t="s">
        <v>97</v>
      </c>
      <c r="L158" s="40">
        <v>53.8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38</v>
      </c>
      <c r="F160" s="43">
        <v>200</v>
      </c>
      <c r="G160" s="43">
        <v>4.55</v>
      </c>
      <c r="H160" s="43">
        <v>2.8</v>
      </c>
      <c r="I160" s="43">
        <v>17.77</v>
      </c>
      <c r="J160" s="43">
        <v>114.48</v>
      </c>
      <c r="K160" s="44" t="s">
        <v>68</v>
      </c>
      <c r="L160" s="43">
        <v>22.47</v>
      </c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24.5</v>
      </c>
      <c r="J161" s="43">
        <v>116.8</v>
      </c>
      <c r="K161" s="44">
        <v>108</v>
      </c>
      <c r="L161" s="43">
        <v>7.35</v>
      </c>
    </row>
    <row r="162" spans="1:12" ht="14.5" x14ac:dyDescent="0.35">
      <c r="A162" s="23"/>
      <c r="B162" s="15"/>
      <c r="C162" s="11"/>
      <c r="D162" s="7" t="s">
        <v>24</v>
      </c>
      <c r="E162" s="42" t="s">
        <v>69</v>
      </c>
      <c r="F162" s="43">
        <v>100</v>
      </c>
      <c r="G162" s="43">
        <v>0.3</v>
      </c>
      <c r="H162" s="43">
        <v>0.3</v>
      </c>
      <c r="I162" s="43">
        <v>14.8</v>
      </c>
      <c r="J162" s="43">
        <v>63</v>
      </c>
      <c r="K162" s="44">
        <v>112</v>
      </c>
      <c r="L162" s="43">
        <v>46.38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8">SUM(G158:G164)</f>
        <v>24.55</v>
      </c>
      <c r="H165" s="19">
        <f t="shared" si="78"/>
        <v>17.189999999999998</v>
      </c>
      <c r="I165" s="19">
        <f t="shared" si="78"/>
        <v>87.97</v>
      </c>
      <c r="J165" s="19">
        <f t="shared" si="78"/>
        <v>604.69000000000005</v>
      </c>
      <c r="K165" s="25"/>
      <c r="L165" s="19">
        <f t="shared" ref="L165" si="79">SUM(L158:L164)</f>
        <v>130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80</v>
      </c>
      <c r="G166" s="43">
        <v>1.66</v>
      </c>
      <c r="H166" s="43">
        <v>8.08</v>
      </c>
      <c r="I166" s="43">
        <v>3.07</v>
      </c>
      <c r="J166" s="43">
        <v>91.64</v>
      </c>
      <c r="K166" s="44">
        <v>25</v>
      </c>
      <c r="L166" s="43">
        <v>13.46</v>
      </c>
    </row>
    <row r="167" spans="1:12" ht="14.5" x14ac:dyDescent="0.35">
      <c r="A167" s="23"/>
      <c r="B167" s="15"/>
      <c r="C167" s="11"/>
      <c r="D167" s="7" t="s">
        <v>27</v>
      </c>
      <c r="E167" s="42" t="s">
        <v>60</v>
      </c>
      <c r="F167" s="43">
        <v>263</v>
      </c>
      <c r="G167" s="43">
        <v>5.2</v>
      </c>
      <c r="H167" s="43">
        <v>7.25</v>
      </c>
      <c r="I167" s="43">
        <v>15.17</v>
      </c>
      <c r="J167" s="43">
        <v>146.72999999999999</v>
      </c>
      <c r="K167" s="44">
        <v>144</v>
      </c>
      <c r="L167" s="43">
        <v>38.85</v>
      </c>
    </row>
    <row r="168" spans="1:12" ht="14.5" x14ac:dyDescent="0.35">
      <c r="A168" s="23"/>
      <c r="B168" s="15"/>
      <c r="C168" s="11"/>
      <c r="D168" s="7" t="s">
        <v>28</v>
      </c>
      <c r="E168" s="42" t="s">
        <v>62</v>
      </c>
      <c r="F168" s="43">
        <v>100</v>
      </c>
      <c r="G168" s="43">
        <v>22.2</v>
      </c>
      <c r="H168" s="43">
        <v>25.6</v>
      </c>
      <c r="I168" s="43">
        <v>0.08</v>
      </c>
      <c r="J168" s="43">
        <v>309</v>
      </c>
      <c r="K168" s="44">
        <v>293</v>
      </c>
      <c r="L168" s="43">
        <v>56.88</v>
      </c>
    </row>
    <row r="169" spans="1:12" ht="14.5" x14ac:dyDescent="0.35">
      <c r="A169" s="23"/>
      <c r="B169" s="15"/>
      <c r="C169" s="11"/>
      <c r="D169" s="7" t="s">
        <v>29</v>
      </c>
      <c r="E169" s="42" t="s">
        <v>98</v>
      </c>
      <c r="F169" s="43">
        <v>150</v>
      </c>
      <c r="G169" s="43">
        <v>3.6</v>
      </c>
      <c r="H169" s="43">
        <v>6</v>
      </c>
      <c r="I169" s="43">
        <v>33.799999999999997</v>
      </c>
      <c r="J169" s="43">
        <v>203.6</v>
      </c>
      <c r="K169" s="44">
        <v>423</v>
      </c>
      <c r="L169" s="43">
        <v>23.12</v>
      </c>
    </row>
    <row r="170" spans="1:12" ht="14.5" x14ac:dyDescent="0.35">
      <c r="A170" s="23"/>
      <c r="B170" s="15"/>
      <c r="C170" s="11"/>
      <c r="D170" s="7" t="s">
        <v>110</v>
      </c>
      <c r="E170" s="42" t="s">
        <v>46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17.73</v>
      </c>
    </row>
    <row r="171" spans="1:12" ht="14.5" x14ac:dyDescent="0.35">
      <c r="A171" s="23"/>
      <c r="B171" s="15"/>
      <c r="C171" s="11"/>
      <c r="D171" s="7" t="s">
        <v>30</v>
      </c>
      <c r="E171" s="42" t="s">
        <v>41</v>
      </c>
      <c r="F171" s="43">
        <v>50</v>
      </c>
      <c r="G171" s="43">
        <v>3.8</v>
      </c>
      <c r="H171" s="43">
        <v>0.4</v>
      </c>
      <c r="I171" s="43">
        <v>24.5</v>
      </c>
      <c r="J171" s="43">
        <v>116.8</v>
      </c>
      <c r="K171" s="44">
        <v>108</v>
      </c>
      <c r="L171" s="43">
        <v>7.35</v>
      </c>
    </row>
    <row r="172" spans="1:12" ht="14.5" x14ac:dyDescent="0.35">
      <c r="A172" s="23"/>
      <c r="B172" s="15"/>
      <c r="C172" s="11"/>
      <c r="D172" s="7" t="s">
        <v>31</v>
      </c>
      <c r="E172" s="42" t="s">
        <v>42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109</v>
      </c>
      <c r="L172" s="43">
        <v>7.61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893</v>
      </c>
      <c r="G175" s="19">
        <f t="shared" ref="G175:J175" si="80">SUM(G166:G174)</f>
        <v>40.259999999999991</v>
      </c>
      <c r="H175" s="19">
        <f t="shared" si="80"/>
        <v>48.13</v>
      </c>
      <c r="I175" s="19">
        <f t="shared" si="80"/>
        <v>116.42</v>
      </c>
      <c r="J175" s="19">
        <f t="shared" si="80"/>
        <v>1049.17</v>
      </c>
      <c r="K175" s="25"/>
      <c r="L175" s="19">
        <f t="shared" ref="L175" si="81">SUM(L166:L174)</f>
        <v>165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1473</v>
      </c>
      <c r="G176" s="32">
        <f t="shared" ref="G176" si="82">G165+G175</f>
        <v>64.809999999999988</v>
      </c>
      <c r="H176" s="32">
        <f t="shared" ref="H176" si="83">H165+H175</f>
        <v>65.319999999999993</v>
      </c>
      <c r="I176" s="32">
        <f t="shared" ref="I176" si="84">I165+I175</f>
        <v>204.39</v>
      </c>
      <c r="J176" s="32">
        <f t="shared" ref="J176:L176" si="85">J165+J175</f>
        <v>1653.8600000000001</v>
      </c>
      <c r="K176" s="32"/>
      <c r="L176" s="32">
        <f t="shared" si="85"/>
        <v>295</v>
      </c>
    </row>
    <row r="177" spans="1:12" ht="2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310</v>
      </c>
      <c r="G177" s="40">
        <v>18.53</v>
      </c>
      <c r="H177" s="40">
        <v>23.28</v>
      </c>
      <c r="I177" s="40">
        <v>50.08</v>
      </c>
      <c r="J177" s="40">
        <v>484.42</v>
      </c>
      <c r="K177" s="41" t="s">
        <v>99</v>
      </c>
      <c r="L177" s="40">
        <v>119.85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0.1</v>
      </c>
      <c r="H179" s="43">
        <v>0</v>
      </c>
      <c r="I179" s="43">
        <v>15</v>
      </c>
      <c r="J179" s="43">
        <v>60.4</v>
      </c>
      <c r="K179" s="44">
        <v>493</v>
      </c>
      <c r="L179" s="43">
        <v>2.8</v>
      </c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24.5</v>
      </c>
      <c r="J180" s="43">
        <v>116.8</v>
      </c>
      <c r="K180" s="44">
        <v>108</v>
      </c>
      <c r="L180" s="43">
        <v>7.35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22.430000000000003</v>
      </c>
      <c r="H184" s="19">
        <f t="shared" si="86"/>
        <v>23.68</v>
      </c>
      <c r="I184" s="19">
        <f t="shared" si="86"/>
        <v>89.58</v>
      </c>
      <c r="J184" s="19">
        <f t="shared" si="86"/>
        <v>661.62</v>
      </c>
      <c r="K184" s="25"/>
      <c r="L184" s="19">
        <f t="shared" ref="L184" si="87">SUM(L177:L183)</f>
        <v>130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80</v>
      </c>
      <c r="G185" s="43">
        <v>0.64</v>
      </c>
      <c r="H185" s="43">
        <v>0.08</v>
      </c>
      <c r="I185" s="43">
        <v>1.36</v>
      </c>
      <c r="J185" s="43">
        <v>8.7200000000000006</v>
      </c>
      <c r="K185" s="44">
        <v>107</v>
      </c>
      <c r="L185" s="43">
        <v>16.25</v>
      </c>
    </row>
    <row r="186" spans="1:12" ht="15" thickBot="1" x14ac:dyDescent="0.4">
      <c r="A186" s="23"/>
      <c r="B186" s="15"/>
      <c r="C186" s="11"/>
      <c r="D186" s="7" t="s">
        <v>27</v>
      </c>
      <c r="E186" s="42" t="s">
        <v>52</v>
      </c>
      <c r="F186" s="43">
        <v>250</v>
      </c>
      <c r="G186" s="43">
        <v>9.23</v>
      </c>
      <c r="H186" s="43">
        <v>7.23</v>
      </c>
      <c r="I186" s="43">
        <v>16.05</v>
      </c>
      <c r="J186" s="43">
        <v>166</v>
      </c>
      <c r="K186" s="44">
        <v>153</v>
      </c>
      <c r="L186" s="43">
        <v>50.68</v>
      </c>
    </row>
    <row r="187" spans="1:12" ht="14.5" x14ac:dyDescent="0.35">
      <c r="A187" s="23"/>
      <c r="B187" s="15"/>
      <c r="C187" s="11"/>
      <c r="D187" s="7" t="s">
        <v>28</v>
      </c>
      <c r="E187" s="42" t="s">
        <v>101</v>
      </c>
      <c r="F187" s="43">
        <v>200</v>
      </c>
      <c r="G187" s="40">
        <v>18.899999999999999</v>
      </c>
      <c r="H187" s="40">
        <v>18.600000000000001</v>
      </c>
      <c r="I187" s="40">
        <v>49.2</v>
      </c>
      <c r="J187" s="43">
        <v>439.8</v>
      </c>
      <c r="K187" s="44">
        <v>370</v>
      </c>
      <c r="L187" s="43">
        <v>71.44</v>
      </c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110</v>
      </c>
      <c r="E189" s="42" t="s">
        <v>40</v>
      </c>
      <c r="F189" s="43">
        <v>200</v>
      </c>
      <c r="G189" s="43">
        <v>5</v>
      </c>
      <c r="H189" s="43">
        <v>0</v>
      </c>
      <c r="I189" s="43">
        <v>27</v>
      </c>
      <c r="J189" s="43">
        <v>128</v>
      </c>
      <c r="K189" s="44">
        <v>508</v>
      </c>
      <c r="L189" s="43">
        <v>11.67</v>
      </c>
    </row>
    <row r="190" spans="1:12" ht="14.5" x14ac:dyDescent="0.35">
      <c r="A190" s="23"/>
      <c r="B190" s="15"/>
      <c r="C190" s="11"/>
      <c r="D190" s="7" t="s">
        <v>30</v>
      </c>
      <c r="E190" s="42" t="s">
        <v>41</v>
      </c>
      <c r="F190" s="43">
        <v>50</v>
      </c>
      <c r="G190" s="43">
        <v>3.8</v>
      </c>
      <c r="H190" s="43">
        <v>0.4</v>
      </c>
      <c r="I190" s="43">
        <v>24.5</v>
      </c>
      <c r="J190" s="43">
        <v>116.8</v>
      </c>
      <c r="K190" s="44">
        <v>108</v>
      </c>
      <c r="L190" s="43">
        <v>7.35</v>
      </c>
    </row>
    <row r="191" spans="1:12" ht="14.5" x14ac:dyDescent="0.35">
      <c r="A191" s="23"/>
      <c r="B191" s="15"/>
      <c r="C191" s="11"/>
      <c r="D191" s="7" t="s">
        <v>31</v>
      </c>
      <c r="E191" s="42" t="s">
        <v>42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>
        <v>109</v>
      </c>
      <c r="L191" s="43">
        <v>7.61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40.86999999999999</v>
      </c>
      <c r="H194" s="19">
        <f t="shared" si="88"/>
        <v>26.910000000000004</v>
      </c>
      <c r="I194" s="19">
        <f t="shared" si="88"/>
        <v>134.81</v>
      </c>
      <c r="J194" s="19">
        <f t="shared" si="88"/>
        <v>944.71999999999991</v>
      </c>
      <c r="K194" s="25"/>
      <c r="L194" s="19">
        <f t="shared" ref="L194" si="89">SUM(L185:L193)</f>
        <v>165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1390</v>
      </c>
      <c r="G195" s="32">
        <f t="shared" ref="G195" si="90">G184+G194</f>
        <v>63.3</v>
      </c>
      <c r="H195" s="32">
        <f t="shared" ref="H195" si="91">H184+H194</f>
        <v>50.59</v>
      </c>
      <c r="I195" s="32">
        <f t="shared" ref="I195" si="92">I184+I194</f>
        <v>224.39</v>
      </c>
      <c r="J195" s="32">
        <f t="shared" ref="J195:L195" si="93">J184+J194</f>
        <v>1606.34</v>
      </c>
      <c r="K195" s="32"/>
      <c r="L195" s="32">
        <f t="shared" si="93"/>
        <v>295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61.450999999999986</v>
      </c>
      <c r="H196" s="34">
        <f t="shared" si="94"/>
        <v>58.762</v>
      </c>
      <c r="I196" s="34">
        <f t="shared" si="94"/>
        <v>202.91299999999995</v>
      </c>
      <c r="J196" s="34">
        <f t="shared" si="94"/>
        <v>1700.5740000000001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комплект-2(9)</cp:lastModifiedBy>
  <cp:lastPrinted>2023-10-16T02:10:27Z</cp:lastPrinted>
  <dcterms:created xsi:type="dcterms:W3CDTF">2022-05-16T14:23:56Z</dcterms:created>
  <dcterms:modified xsi:type="dcterms:W3CDTF">2025-01-07T23:57:44Z</dcterms:modified>
</cp:coreProperties>
</file>